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<sst xmlns="http://schemas.openxmlformats.org/spreadsheetml/2006/main" count="165" uniqueCount="92">
  <si>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</si>
  <si>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</si>
  <si>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</si>
  <si>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</si>
  <si>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</si>
  <si>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</si>
  <si>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</si>
  <si>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</si>
  <si>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</si>
  <si>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</si>
  <si>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</si>
  <si>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</si>
  <si>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</si>
  <si>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</si>
  <si>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</si>
  <si>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</si>
  <si>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</si>
  <si>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</si>
  <si>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</si>
  <si>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</si>
  <si>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</si>
  <si>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</si>
  <si>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</si>
  <si>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</si>
  <si>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</si>
  <si>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</si>
  <si>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</si>
  <si>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</si>
  <si>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</si>
  <si>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</si>
  <si>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</si>
  <si>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</si>
  <si>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</si>
  <si>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</si>
  <si>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</si>
  <si>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</si>
  <si>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</si>
  <si>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</si>
  <si>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</si>
  <si>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</si>
  <si>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</si>
  <si>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</si>
  <si>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</si>
  <si>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</si>
  <si>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</si>
  <si>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</si>
  <si>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</si>
  <si>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</si>
  <si>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</si>
  <si>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</si>
  <si>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</si>
  <si>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</si>
  <si>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</si>
  <si>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</si>
  <si>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</si>
  <si>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</si>
  <si>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</si>
  <si>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</si>
  <si>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</si>
  <si>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</si>
  <si>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</si>
  <si>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</si>
  <si>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</si>
  <si>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</si>
  <si>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</si>
  <si>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</si>
  <si>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</si>
  <si>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</si>
  <si>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</si>
  <si>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</si>
  <si>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</si>
  <si>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</si>
  <si>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</si>
  <si>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</si>
  <si>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</si>
  <si>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</si>
  <si>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</si>
  <si>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</si>
  <si>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</si>
  <si>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</si>
  <si>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</si>
  <si>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</si>
  <si>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</si>
  <si>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</si>
  <si>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</si>
  <si>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</si>
  <si>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</si>
  <si>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RURAL DE AGUA Y SANEAMIENTO DE PUERTO PALOMAS (a)</t>
  </si>
  <si>
    <t>Del 1 de Enero al 31 de Diciembre de 2021 (b)</t>
  </si>
  <si>
    <t>______________________________                                                 ____________________________</t>
  </si>
  <si>
    <t>T.S.C. SERGIO O. DE LEON MACIAS.                                                      C. ARACELI APODACA VEGA</t>
  </si>
  <si>
    <t>DIRECTOR EJECUTIVO                                                                              DIRECTOR FINANCIERO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</si>
</sst>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1"/>
  <sheetViews>
    <sheetView tabSelected="1" zoomScalePageLayoutView="0" workbookViewId="0" topLeftCell="A1">
      <pane ySplit="9" topLeftCell="A160" activePane="bottomLeft" state="frozen"/>
      <selection pane="topLeft" activeCell="A1" sqref="A1"/>
      <selection pane="bottomLeft" activeCell="F174" sqref="F17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9847008.200000001</v>
      </c>
      <c r="E10" s="14">
        <f t="shared" si="0"/>
        <v>-11732.119999999995</v>
      </c>
      <c r="F10" s="14">
        <f t="shared" si="0"/>
        <v>9835276.08</v>
      </c>
      <c r="G10" s="14">
        <f t="shared" si="0"/>
        <v>7955204.04</v>
      </c>
      <c r="H10" s="14">
        <f t="shared" si="0"/>
        <v>7955204.04</v>
      </c>
      <c r="I10" s="14">
        <f t="shared" si="0"/>
        <v>1880072.04</v>
      </c>
    </row>
    <row r="11" spans="2:9" ht="12.75">
      <c r="B11" s="3" t="s">
        <v>12</v>
      </c>
      <c r="C11" s="9"/>
      <c r="D11" s="15">
        <f aca="true" t="shared" si="1" ref="D11:I11">SUM(D12:D18)</f>
        <v>2902341.37</v>
      </c>
      <c r="E11" s="15">
        <f t="shared" si="1"/>
        <v>80748.32</v>
      </c>
      <c r="F11" s="15">
        <f t="shared" si="1"/>
        <v>2983089.69</v>
      </c>
      <c r="G11" s="15">
        <f t="shared" si="1"/>
        <v>2390492.19</v>
      </c>
      <c r="H11" s="15">
        <f t="shared" si="1"/>
        <v>2390492.19</v>
      </c>
      <c r="I11" s="15">
        <f t="shared" si="1"/>
        <v>592597.4999999999</v>
      </c>
    </row>
    <row r="12" spans="2:9" ht="12.75">
      <c r="B12" s="13" t="s">
        <v>13</v>
      </c>
      <c r="C12" s="11"/>
      <c r="D12" s="15">
        <v>1145987.24</v>
      </c>
      <c r="E12" s="16">
        <v>0</v>
      </c>
      <c r="F12" s="16">
        <f>D12+E12</f>
        <v>1145987.24</v>
      </c>
      <c r="G12" s="16">
        <v>1059327.1</v>
      </c>
      <c r="H12" s="16">
        <v>1059327.1</v>
      </c>
      <c r="I12" s="16">
        <f>F12-G12</f>
        <v>86660.1399999999</v>
      </c>
    </row>
    <row r="13" spans="2:9" ht="12.75">
      <c r="B13" s="13" t="s">
        <v>14</v>
      </c>
      <c r="C13" s="11"/>
      <c r="D13" s="15">
        <v>0</v>
      </c>
      <c r="E13" s="16">
        <v>36750</v>
      </c>
      <c r="F13" s="16">
        <f aca="true" t="shared" si="2" ref="F13:F18">D13+E13</f>
        <v>36750</v>
      </c>
      <c r="G13" s="16">
        <v>36750</v>
      </c>
      <c r="H13" s="16">
        <v>36750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940845.3</v>
      </c>
      <c r="E14" s="16">
        <v>30000</v>
      </c>
      <c r="F14" s="16">
        <f t="shared" si="2"/>
        <v>970845.3</v>
      </c>
      <c r="G14" s="16">
        <v>887843.77</v>
      </c>
      <c r="H14" s="16">
        <v>887843.77</v>
      </c>
      <c r="I14" s="16">
        <f t="shared" si="3"/>
        <v>83001.53000000003</v>
      </c>
    </row>
    <row r="15" spans="2:9" ht="12.75">
      <c r="B15" s="13" t="s">
        <v>16</v>
      </c>
      <c r="C15" s="11"/>
      <c r="D15" s="15">
        <v>296567.86</v>
      </c>
      <c r="E15" s="16">
        <v>0</v>
      </c>
      <c r="F15" s="16">
        <f t="shared" si="2"/>
        <v>296567.86</v>
      </c>
      <c r="G15" s="16">
        <v>265140.72</v>
      </c>
      <c r="H15" s="16">
        <v>265140.72</v>
      </c>
      <c r="I15" s="16">
        <f t="shared" si="3"/>
        <v>31427.140000000014</v>
      </c>
    </row>
    <row r="16" spans="2:9" ht="12.75">
      <c r="B16" s="13" t="s">
        <v>17</v>
      </c>
      <c r="C16" s="11"/>
      <c r="D16" s="15">
        <v>498140.97</v>
      </c>
      <c r="E16" s="16">
        <v>34798.32</v>
      </c>
      <c r="F16" s="16">
        <f t="shared" si="2"/>
        <v>532939.2899999999</v>
      </c>
      <c r="G16" s="16">
        <v>141430.6</v>
      </c>
      <c r="H16" s="16">
        <v>141430.6</v>
      </c>
      <c r="I16" s="16">
        <f t="shared" si="3"/>
        <v>391508.68999999994</v>
      </c>
    </row>
    <row r="17" spans="2:9" ht="12.75">
      <c r="B17" s="13" t="s">
        <v>18</v>
      </c>
      <c r="C17" s="11"/>
      <c r="D17" s="15">
        <v>20800</v>
      </c>
      <c r="E17" s="16">
        <v>-20800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1287496.27</v>
      </c>
      <c r="E19" s="15">
        <f t="shared" si="4"/>
        <v>262546.66000000003</v>
      </c>
      <c r="F19" s="15">
        <f t="shared" si="4"/>
        <v>1550042.9300000002</v>
      </c>
      <c r="G19" s="15">
        <f t="shared" si="4"/>
        <v>1549416.9300000002</v>
      </c>
      <c r="H19" s="15">
        <f t="shared" si="4"/>
        <v>1549416.9300000002</v>
      </c>
      <c r="I19" s="15">
        <f t="shared" si="4"/>
        <v>626.0000000000218</v>
      </c>
    </row>
    <row r="20" spans="2:9" ht="12.75">
      <c r="B20" s="13" t="s">
        <v>21</v>
      </c>
      <c r="C20" s="11"/>
      <c r="D20" s="15">
        <v>52382.47</v>
      </c>
      <c r="E20" s="16">
        <v>47872.69</v>
      </c>
      <c r="F20" s="15">
        <f aca="true" t="shared" si="5" ref="F20:F28">D20+E20</f>
        <v>100255.16</v>
      </c>
      <c r="G20" s="16">
        <v>99818.19</v>
      </c>
      <c r="H20" s="16">
        <v>99818.19</v>
      </c>
      <c r="I20" s="16">
        <f>F20-G20</f>
        <v>436.97000000000116</v>
      </c>
    </row>
    <row r="21" spans="2:9" ht="12.75">
      <c r="B21" s="13" t="s">
        <v>22</v>
      </c>
      <c r="C21" s="11"/>
      <c r="D21" s="15">
        <v>17360.62</v>
      </c>
      <c r="E21" s="16">
        <v>-934.84</v>
      </c>
      <c r="F21" s="15">
        <f t="shared" si="5"/>
        <v>16425.78</v>
      </c>
      <c r="G21" s="16">
        <v>16422.78</v>
      </c>
      <c r="H21" s="16">
        <v>16422.78</v>
      </c>
      <c r="I21" s="16">
        <f aca="true" t="shared" si="6" ref="I21:I83">F21-G21</f>
        <v>3</v>
      </c>
    </row>
    <row r="22" spans="2:9" ht="12.75">
      <c r="B22" s="13" t="s">
        <v>23</v>
      </c>
      <c r="C22" s="11"/>
      <c r="D22" s="15">
        <v>4071</v>
      </c>
      <c r="E22" s="16">
        <v>2078.68</v>
      </c>
      <c r="F22" s="15">
        <f t="shared" si="5"/>
        <v>6149.68</v>
      </c>
      <c r="G22" s="16">
        <v>6149.68</v>
      </c>
      <c r="H22" s="16">
        <v>6149.68</v>
      </c>
      <c r="I22" s="16">
        <f t="shared" si="6"/>
        <v>0</v>
      </c>
    </row>
    <row r="23" spans="2:9" ht="12.75">
      <c r="B23" s="13" t="s">
        <v>24</v>
      </c>
      <c r="C23" s="11"/>
      <c r="D23" s="15">
        <v>31818.02</v>
      </c>
      <c r="E23" s="16">
        <v>29105.35</v>
      </c>
      <c r="F23" s="15">
        <f t="shared" si="5"/>
        <v>60923.369999999995</v>
      </c>
      <c r="G23" s="16">
        <v>60737.87</v>
      </c>
      <c r="H23" s="16">
        <v>60737.87</v>
      </c>
      <c r="I23" s="16">
        <f t="shared" si="6"/>
        <v>185.49999999999272</v>
      </c>
    </row>
    <row r="24" spans="2:9" ht="12.75">
      <c r="B24" s="13" t="s">
        <v>25</v>
      </c>
      <c r="C24" s="11"/>
      <c r="D24" s="15">
        <v>13473</v>
      </c>
      <c r="E24" s="16">
        <v>-12922.07</v>
      </c>
      <c r="F24" s="15">
        <f t="shared" si="5"/>
        <v>550.9300000000003</v>
      </c>
      <c r="G24" s="16">
        <v>550.93</v>
      </c>
      <c r="H24" s="16">
        <v>550.93</v>
      </c>
      <c r="I24" s="16">
        <f t="shared" si="6"/>
        <v>0</v>
      </c>
    </row>
    <row r="25" spans="2:9" ht="12.75">
      <c r="B25" s="13" t="s">
        <v>26</v>
      </c>
      <c r="C25" s="11"/>
      <c r="D25" s="15">
        <v>328548.56</v>
      </c>
      <c r="E25" s="16">
        <v>-53436.68</v>
      </c>
      <c r="F25" s="15">
        <f t="shared" si="5"/>
        <v>275111.88</v>
      </c>
      <c r="G25" s="16">
        <v>275111.88</v>
      </c>
      <c r="H25" s="16">
        <v>275111.88</v>
      </c>
      <c r="I25" s="16">
        <f t="shared" si="6"/>
        <v>0</v>
      </c>
    </row>
    <row r="26" spans="2:9" ht="12.75">
      <c r="B26" s="13" t="s">
        <v>27</v>
      </c>
      <c r="C26" s="11"/>
      <c r="D26" s="15">
        <v>68676.81</v>
      </c>
      <c r="E26" s="16">
        <v>-37021.55</v>
      </c>
      <c r="F26" s="15">
        <f t="shared" si="5"/>
        <v>31655.259999999995</v>
      </c>
      <c r="G26" s="16">
        <v>31655.26</v>
      </c>
      <c r="H26" s="16">
        <v>31655.26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771165.79</v>
      </c>
      <c r="E28" s="16">
        <v>287805.08</v>
      </c>
      <c r="F28" s="15">
        <f t="shared" si="5"/>
        <v>1058970.87</v>
      </c>
      <c r="G28" s="16">
        <v>1058970.34</v>
      </c>
      <c r="H28" s="16">
        <v>1058970.34</v>
      </c>
      <c r="I28" s="16">
        <f t="shared" si="6"/>
        <v>0.5300000000279397</v>
      </c>
    </row>
    <row r="29" spans="2:9" ht="12.75">
      <c r="B29" s="3" t="s">
        <v>30</v>
      </c>
      <c r="C29" s="9"/>
      <c r="D29" s="15">
        <f aca="true" t="shared" si="7" ref="D29:I29">SUM(D30:D38)</f>
        <v>1867473.0500000003</v>
      </c>
      <c r="E29" s="15">
        <f t="shared" si="7"/>
        <v>-109069.17999999996</v>
      </c>
      <c r="F29" s="15">
        <f t="shared" si="7"/>
        <v>1758403.87</v>
      </c>
      <c r="G29" s="15">
        <f t="shared" si="7"/>
        <v>1744667.1500000001</v>
      </c>
      <c r="H29" s="15">
        <f t="shared" si="7"/>
        <v>1744667.1500000001</v>
      </c>
      <c r="I29" s="15">
        <f t="shared" si="7"/>
        <v>13736.720000000063</v>
      </c>
    </row>
    <row r="30" spans="2:9" ht="12.75">
      <c r="B30" s="13" t="s">
        <v>31</v>
      </c>
      <c r="C30" s="11"/>
      <c r="D30" s="15">
        <v>1181263.31</v>
      </c>
      <c r="E30" s="16">
        <v>-140625.08</v>
      </c>
      <c r="F30" s="15">
        <f aca="true" t="shared" si="8" ref="F30:F38">D30+E30</f>
        <v>1040638.2300000001</v>
      </c>
      <c r="G30" s="16">
        <v>1040638.16</v>
      </c>
      <c r="H30" s="16">
        <v>1040638.16</v>
      </c>
      <c r="I30" s="16">
        <f t="shared" si="6"/>
        <v>0.07000000006519258</v>
      </c>
    </row>
    <row r="31" spans="2:9" ht="12.75">
      <c r="B31" s="13" t="s">
        <v>32</v>
      </c>
      <c r="C31" s="11"/>
      <c r="D31" s="15">
        <v>4483.81</v>
      </c>
      <c r="E31" s="16">
        <v>8906.19</v>
      </c>
      <c r="F31" s="15">
        <f t="shared" si="8"/>
        <v>13390</v>
      </c>
      <c r="G31" s="16">
        <v>13390</v>
      </c>
      <c r="H31" s="16">
        <v>13390</v>
      </c>
      <c r="I31" s="16">
        <f t="shared" si="6"/>
        <v>0</v>
      </c>
    </row>
    <row r="32" spans="2:9" ht="12.75">
      <c r="B32" s="13" t="s">
        <v>33</v>
      </c>
      <c r="C32" s="11"/>
      <c r="D32" s="15">
        <v>356381.31</v>
      </c>
      <c r="E32" s="16">
        <v>-152805.6</v>
      </c>
      <c r="F32" s="15">
        <f t="shared" si="8"/>
        <v>203575.71</v>
      </c>
      <c r="G32" s="16">
        <v>190091.4</v>
      </c>
      <c r="H32" s="16">
        <v>190091.4</v>
      </c>
      <c r="I32" s="16">
        <f t="shared" si="6"/>
        <v>13484.309999999998</v>
      </c>
    </row>
    <row r="33" spans="2:9" ht="12.75">
      <c r="B33" s="13" t="s">
        <v>34</v>
      </c>
      <c r="C33" s="11"/>
      <c r="D33" s="15">
        <v>24448.6</v>
      </c>
      <c r="E33" s="16">
        <v>11003.25</v>
      </c>
      <c r="F33" s="15">
        <f t="shared" si="8"/>
        <v>35451.85</v>
      </c>
      <c r="G33" s="16">
        <v>35451.85</v>
      </c>
      <c r="H33" s="16">
        <v>35451.85</v>
      </c>
      <c r="I33" s="16">
        <f t="shared" si="6"/>
        <v>0</v>
      </c>
    </row>
    <row r="34" spans="2:9" ht="12.75">
      <c r="B34" s="13" t="s">
        <v>35</v>
      </c>
      <c r="C34" s="11"/>
      <c r="D34" s="15">
        <v>238676.51</v>
      </c>
      <c r="E34" s="16">
        <v>123712.83</v>
      </c>
      <c r="F34" s="15">
        <f t="shared" si="8"/>
        <v>362389.34</v>
      </c>
      <c r="G34" s="16">
        <v>362389.34</v>
      </c>
      <c r="H34" s="16">
        <v>362389.34</v>
      </c>
      <c r="I34" s="16">
        <f t="shared" si="6"/>
        <v>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61013.57</v>
      </c>
      <c r="E36" s="16">
        <v>16536.91</v>
      </c>
      <c r="F36" s="15">
        <f t="shared" si="8"/>
        <v>77550.48</v>
      </c>
      <c r="G36" s="16">
        <v>77550.48</v>
      </c>
      <c r="H36" s="16">
        <v>77550.48</v>
      </c>
      <c r="I36" s="16">
        <f t="shared" si="6"/>
        <v>0</v>
      </c>
    </row>
    <row r="37" spans="2:9" ht="12.75">
      <c r="B37" s="13" t="s">
        <v>38</v>
      </c>
      <c r="C37" s="11"/>
      <c r="D37" s="15">
        <v>0</v>
      </c>
      <c r="E37" s="16">
        <v>2019</v>
      </c>
      <c r="F37" s="15">
        <f t="shared" si="8"/>
        <v>2019</v>
      </c>
      <c r="G37" s="16">
        <v>2019</v>
      </c>
      <c r="H37" s="16">
        <v>2019</v>
      </c>
      <c r="I37" s="16">
        <f t="shared" si="6"/>
        <v>0</v>
      </c>
    </row>
    <row r="38" spans="2:9" ht="12.75">
      <c r="B38" s="13" t="s">
        <v>39</v>
      </c>
      <c r="C38" s="11"/>
      <c r="D38" s="15">
        <v>1205.94</v>
      </c>
      <c r="E38" s="16">
        <v>22183.32</v>
      </c>
      <c r="F38" s="15">
        <f t="shared" si="8"/>
        <v>23389.26</v>
      </c>
      <c r="G38" s="16">
        <v>23136.92</v>
      </c>
      <c r="H38" s="16">
        <v>23136.92</v>
      </c>
      <c r="I38" s="16">
        <f t="shared" si="6"/>
        <v>252.34000000000015</v>
      </c>
    </row>
    <row r="39" spans="2:9" ht="25.5" customHeight="1">
      <c r="B39" s="26" t="s">
        <v>40</v>
      </c>
      <c r="C39" s="27"/>
      <c r="D39" s="15">
        <f aca="true" t="shared" si="9" ref="D39:I39">SUM(D40:D48)</f>
        <v>423657.37</v>
      </c>
      <c r="E39" s="15">
        <f t="shared" si="9"/>
        <v>62168</v>
      </c>
      <c r="F39" s="15">
        <f>SUM(F40:F48)</f>
        <v>485825.37</v>
      </c>
      <c r="G39" s="15">
        <f t="shared" si="9"/>
        <v>485825.37</v>
      </c>
      <c r="H39" s="15">
        <f t="shared" si="9"/>
        <v>485825.37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>
        <v>423657.37</v>
      </c>
      <c r="E41" s="16">
        <v>62168</v>
      </c>
      <c r="F41" s="15">
        <f aca="true" t="shared" si="10" ref="F41:F83">D41+E41</f>
        <v>485825.37</v>
      </c>
      <c r="G41" s="16">
        <v>485825.37</v>
      </c>
      <c r="H41" s="16">
        <v>485825.37</v>
      </c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1866040.1400000001</v>
      </c>
      <c r="E49" s="15">
        <f t="shared" si="11"/>
        <v>-308125.92000000004</v>
      </c>
      <c r="F49" s="15">
        <f t="shared" si="11"/>
        <v>1557914.2200000002</v>
      </c>
      <c r="G49" s="15">
        <f t="shared" si="11"/>
        <v>1557914.22</v>
      </c>
      <c r="H49" s="15">
        <f t="shared" si="11"/>
        <v>1557914.22</v>
      </c>
      <c r="I49" s="15">
        <f t="shared" si="11"/>
        <v>0</v>
      </c>
    </row>
    <row r="50" spans="2:9" ht="12.75">
      <c r="B50" s="13" t="s">
        <v>51</v>
      </c>
      <c r="C50" s="11"/>
      <c r="D50" s="15">
        <v>816040.14</v>
      </c>
      <c r="E50" s="16">
        <v>-474804.21</v>
      </c>
      <c r="F50" s="15">
        <f t="shared" si="10"/>
        <v>341235.93</v>
      </c>
      <c r="G50" s="16">
        <v>341235.93</v>
      </c>
      <c r="H50" s="16">
        <v>341235.93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500000</v>
      </c>
      <c r="E53" s="16">
        <v>-218177.59</v>
      </c>
      <c r="F53" s="15">
        <f t="shared" si="10"/>
        <v>281822.41000000003</v>
      </c>
      <c r="G53" s="16">
        <v>281822.41</v>
      </c>
      <c r="H53" s="16">
        <v>281822.41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103570.49</v>
      </c>
      <c r="F55" s="15">
        <f t="shared" si="10"/>
        <v>103570.49</v>
      </c>
      <c r="G55" s="16">
        <v>103570.49</v>
      </c>
      <c r="H55" s="16">
        <v>103570.49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>
        <v>550000</v>
      </c>
      <c r="E57" s="16">
        <v>276485.39</v>
      </c>
      <c r="F57" s="15">
        <f t="shared" si="10"/>
        <v>826485.39</v>
      </c>
      <c r="G57" s="16">
        <v>826485.39</v>
      </c>
      <c r="H57" s="16">
        <v>826485.39</v>
      </c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4800</v>
      </c>
      <c r="F58" s="15">
        <f t="shared" si="10"/>
        <v>4800</v>
      </c>
      <c r="G58" s="16">
        <v>4800</v>
      </c>
      <c r="H58" s="16">
        <v>4800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1500000</v>
      </c>
      <c r="E59" s="15">
        <f>SUM(E60:E62)</f>
        <v>0</v>
      </c>
      <c r="F59" s="15">
        <f>SUM(F60:F62)</f>
        <v>1500000</v>
      </c>
      <c r="G59" s="15">
        <f>SUM(G60:G62)</f>
        <v>226888.18</v>
      </c>
      <c r="H59" s="15">
        <f>SUM(H60:H62)</f>
        <v>226888.18</v>
      </c>
      <c r="I59" s="16">
        <f t="shared" si="6"/>
        <v>1273111.82</v>
      </c>
    </row>
    <row r="60" spans="2:9" ht="12.75">
      <c r="B60" s="13" t="s">
        <v>61</v>
      </c>
      <c r="C60" s="11"/>
      <c r="D60" s="15">
        <v>1500000</v>
      </c>
      <c r="E60" s="16">
        <v>0</v>
      </c>
      <c r="F60" s="15">
        <f t="shared" si="10"/>
        <v>1500000</v>
      </c>
      <c r="G60" s="16">
        <v>226888.18</v>
      </c>
      <c r="H60" s="16">
        <v>226888.18</v>
      </c>
      <c r="I60" s="16">
        <f t="shared" si="6"/>
        <v>1273111.82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433297.5</v>
      </c>
      <c r="F85" s="21">
        <f t="shared" si="12"/>
        <v>433297.5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433297.5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28896.03</v>
      </c>
      <c r="F94" s="15">
        <f>SUM(F95:F103)</f>
        <v>28896.03</v>
      </c>
      <c r="G94" s="15">
        <f>SUM(G95:G103)</f>
        <v>0</v>
      </c>
      <c r="H94" s="15">
        <f>SUM(H95:H103)</f>
        <v>0</v>
      </c>
      <c r="I94" s="16">
        <f t="shared" si="13"/>
        <v>28896.03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28896.03</v>
      </c>
      <c r="F103" s="15">
        <f t="shared" si="14"/>
        <v>28896.03</v>
      </c>
      <c r="G103" s="16">
        <v>0</v>
      </c>
      <c r="H103" s="16">
        <v>0</v>
      </c>
      <c r="I103" s="16">
        <f t="shared" si="13"/>
        <v>28896.03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404401.47</v>
      </c>
      <c r="F134" s="15">
        <f>SUM(F135:F137)</f>
        <v>404401.47</v>
      </c>
      <c r="G134" s="15">
        <f>SUM(G135:G137)</f>
        <v>0</v>
      </c>
      <c r="H134" s="15">
        <f>SUM(H135:H137)</f>
        <v>0</v>
      </c>
      <c r="I134" s="16">
        <f t="shared" si="13"/>
        <v>404401.47</v>
      </c>
    </row>
    <row r="135" spans="2:9" ht="12.75">
      <c r="B135" s="13" t="s">
        <v>61</v>
      </c>
      <c r="C135" s="11"/>
      <c r="D135" s="15">
        <v>0</v>
      </c>
      <c r="E135" s="16">
        <v>404401.47</v>
      </c>
      <c r="F135" s="16">
        <f>D135+E135</f>
        <v>404401.47</v>
      </c>
      <c r="G135" s="16">
        <v>0</v>
      </c>
      <c r="H135" s="16">
        <v>0</v>
      </c>
      <c r="I135" s="16">
        <f t="shared" si="13"/>
        <v>404401.47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9847008.200000001</v>
      </c>
      <c r="E160" s="14">
        <f t="shared" si="21"/>
        <v>421565.38</v>
      </c>
      <c r="F160" s="14">
        <f t="shared" si="21"/>
        <v>10268573.58</v>
      </c>
      <c r="G160" s="14">
        <f t="shared" si="21"/>
        <v>7955204.04</v>
      </c>
      <c r="H160" s="14">
        <f t="shared" si="21"/>
        <v>7955204.04</v>
      </c>
      <c r="I160" s="14">
        <f t="shared" si="21"/>
        <v>2313369.54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8" ht="15">
      <c r="B168" s="43"/>
    </row>
    <row r="169" ht="15">
      <c r="B169" s="43" t="s">
        <v>89</v>
      </c>
    </row>
    <row r="170" ht="15">
      <c r="B170" s="43" t="s">
        <v>90</v>
      </c>
    </row>
    <row r="171" ht="15">
      <c r="B171" s="43" t="s">
        <v>91</v>
      </c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2016-12-20T19:53:14Z</cp:lastPrinted>
  <dcterms:created xsi:type="dcterms:W3CDTF">2016-10-11T20:25:15Z</dcterms:created>
  <dcterms:modified xsi:type="dcterms:W3CDTF">2022-01-28T22:33:25Z</dcterms:modified>
  <cp:category/>
  <cp:version/>
  <cp:contentType/>
  <cp:contentStatus/>
</cp:coreProperties>
</file>